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1075" windowHeight="10545"/>
  </bookViews>
  <sheets>
    <sheet name="List1" sheetId="1" r:id="rId1"/>
  </sheets>
  <calcPr calcId="145621"/>
</workbook>
</file>

<file path=xl/calcChain.xml><?xml version="1.0" encoding="utf-8"?>
<calcChain xmlns="http://schemas.openxmlformats.org/spreadsheetml/2006/main">
  <c r="P20" i="1" l="1"/>
  <c r="P12" i="1"/>
  <c r="P7" i="1"/>
  <c r="P6" i="1"/>
  <c r="P9" i="1"/>
  <c r="P10" i="1"/>
  <c r="P11" i="1"/>
  <c r="P14" i="1"/>
  <c r="P15" i="1"/>
  <c r="P16" i="1"/>
  <c r="P17" i="1"/>
  <c r="P18" i="1"/>
  <c r="P19" i="1"/>
  <c r="P5" i="1"/>
  <c r="L6" i="1"/>
  <c r="L9" i="1"/>
  <c r="L10" i="1"/>
  <c r="L11" i="1"/>
  <c r="L14" i="1"/>
  <c r="L15" i="1"/>
  <c r="L16" i="1"/>
  <c r="L17" i="1"/>
  <c r="L18" i="1"/>
  <c r="L19" i="1"/>
  <c r="L5" i="1"/>
</calcChain>
</file>

<file path=xl/sharedStrings.xml><?xml version="1.0" encoding="utf-8"?>
<sst xmlns="http://schemas.openxmlformats.org/spreadsheetml/2006/main" count="40" uniqueCount="37">
  <si>
    <t>Honzík</t>
  </si>
  <si>
    <t>Milánek</t>
  </si>
  <si>
    <t>1. družina</t>
  </si>
  <si>
    <t>Anička</t>
  </si>
  <si>
    <t>Lukášek</t>
  </si>
  <si>
    <t>Markétka</t>
  </si>
  <si>
    <t>2. družina</t>
  </si>
  <si>
    <t>Eliška</t>
  </si>
  <si>
    <t>Tom</t>
  </si>
  <si>
    <t>Zbynďa</t>
  </si>
  <si>
    <t>Kuba</t>
  </si>
  <si>
    <t>Nikča</t>
  </si>
  <si>
    <t>Ben</t>
  </si>
  <si>
    <t>3. družina</t>
  </si>
  <si>
    <t>Abeceda</t>
  </si>
  <si>
    <t>Čas</t>
  </si>
  <si>
    <t>Poř.</t>
  </si>
  <si>
    <t>Paličkovaná</t>
  </si>
  <si>
    <t>Hořce</t>
  </si>
  <si>
    <t>Kart.</t>
  </si>
  <si>
    <t>Vosy</t>
  </si>
  <si>
    <t>Žába</t>
  </si>
  <si>
    <t>Beran</t>
  </si>
  <si>
    <t>Myši</t>
  </si>
  <si>
    <t>Duchové</t>
  </si>
  <si>
    <t>Hadi</t>
  </si>
  <si>
    <t>Celkem</t>
  </si>
  <si>
    <t>Kon. poř.</t>
  </si>
  <si>
    <t>Kartičky</t>
  </si>
  <si>
    <t>Bodů</t>
  </si>
  <si>
    <t>Součet</t>
  </si>
  <si>
    <t>1. schůzka s hraním nových her - 26.11.2012</t>
  </si>
  <si>
    <t>1.</t>
  </si>
  <si>
    <t>2.</t>
  </si>
  <si>
    <t>3.</t>
  </si>
  <si>
    <t>Počet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</si>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</sst>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48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10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66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4" fillId="2" borderId="0" xfId="0" applyFont="1" applyFill="1" applyAlignment="1">
      <alignment horizontal="center"/>
    </xf>
    <xf numFmtId="1" fontId="3" fillId="2" borderId="0" xfId="0" applyNumberFormat="1" applyFont="1" applyFill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/>
    <xf numFmtId="0" fontId="5" fillId="0" borderId="0" xfId="0" applyFont="1" applyAlignment="1">
      <alignment horizontal="center"/>
    </xf>
    <xf numFmtId="2" fontId="0" fillId="0" borderId="0" xfId="0" applyNumberFormat="1"/>
    <xf numFmtId="0" fontId="1" fillId="0" borderId="0" xfId="0" applyFont="1"/>
    <xf numFmtId="1" fontId="2" fillId="4" borderId="1" xfId="0" applyNumberFormat="1" applyFont="1" applyFill="1" applyBorder="1"/>
    <xf numFmtId="164" fontId="0" fillId="5" borderId="2" xfId="0" applyNumberFormat="1" applyFill="1" applyBorder="1"/>
    <xf numFmtId="0" fontId="0" fillId="5" borderId="2" xfId="0" applyFill="1" applyBorder="1"/>
    <xf numFmtId="2" fontId="0" fillId="5" borderId="2" xfId="0" applyNumberFormat="1" applyFill="1" applyBorder="1"/>
    <xf numFmtId="0" fontId="0" fillId="5" borderId="2" xfId="0" applyFill="1" applyBorder="1" applyAlignment="1">
      <alignment horizontal="center"/>
    </xf>
    <xf numFmtId="0" fontId="0" fillId="5" borderId="3" xfId="0" applyFill="1" applyBorder="1"/>
    <xf numFmtId="1" fontId="2" fillId="4" borderId="14" xfId="0" applyNumberFormat="1" applyFont="1" applyFill="1" applyBorder="1"/>
    <xf numFmtId="164" fontId="0" fillId="5" borderId="15" xfId="0" applyNumberFormat="1" applyFill="1" applyBorder="1"/>
    <xf numFmtId="0" fontId="0" fillId="5" borderId="15" xfId="0" applyFill="1" applyBorder="1"/>
    <xf numFmtId="2" fontId="0" fillId="5" borderId="15" xfId="0" applyNumberFormat="1" applyFill="1" applyBorder="1"/>
    <xf numFmtId="0" fontId="0" fillId="5" borderId="15" xfId="0" applyFill="1" applyBorder="1" applyAlignment="1">
      <alignment horizontal="center"/>
    </xf>
    <xf numFmtId="0" fontId="0" fillId="5" borderId="16" xfId="0" applyFill="1" applyBorder="1"/>
    <xf numFmtId="1" fontId="3" fillId="4" borderId="4" xfId="0" applyNumberFormat="1" applyFont="1" applyFill="1" applyBorder="1"/>
    <xf numFmtId="2" fontId="1" fillId="5" borderId="5" xfId="0" applyNumberFormat="1" applyFont="1" applyFill="1" applyBorder="1"/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/>
    <xf numFmtId="1" fontId="2" fillId="6" borderId="1" xfId="0" applyNumberFormat="1" applyFont="1" applyFill="1" applyBorder="1"/>
    <xf numFmtId="164" fontId="0" fillId="7" borderId="2" xfId="0" applyNumberFormat="1" applyFill="1" applyBorder="1"/>
    <xf numFmtId="0" fontId="0" fillId="7" borderId="2" xfId="0" applyFill="1" applyBorder="1"/>
    <xf numFmtId="2" fontId="0" fillId="7" borderId="2" xfId="0" applyNumberFormat="1" applyFill="1" applyBorder="1"/>
    <xf numFmtId="0" fontId="0" fillId="7" borderId="2" xfId="0" applyFill="1" applyBorder="1" applyAlignment="1">
      <alignment horizontal="center"/>
    </xf>
    <xf numFmtId="0" fontId="0" fillId="7" borderId="3" xfId="0" applyFill="1" applyBorder="1"/>
    <xf numFmtId="1" fontId="2" fillId="6" borderId="14" xfId="0" applyNumberFormat="1" applyFont="1" applyFill="1" applyBorder="1"/>
    <xf numFmtId="164" fontId="0" fillId="7" borderId="15" xfId="0" applyNumberFormat="1" applyFill="1" applyBorder="1"/>
    <xf numFmtId="0" fontId="0" fillId="7" borderId="15" xfId="0" applyFill="1" applyBorder="1"/>
    <xf numFmtId="2" fontId="0" fillId="7" borderId="15" xfId="0" applyNumberFormat="1" applyFill="1" applyBorder="1"/>
    <xf numFmtId="0" fontId="0" fillId="7" borderId="15" xfId="0" applyFill="1" applyBorder="1" applyAlignment="1">
      <alignment horizontal="center"/>
    </xf>
    <xf numFmtId="0" fontId="0" fillId="7" borderId="16" xfId="0" applyFill="1" applyBorder="1"/>
    <xf numFmtId="1" fontId="3" fillId="6" borderId="4" xfId="0" applyNumberFormat="1" applyFont="1" applyFill="1" applyBorder="1"/>
    <xf numFmtId="2" fontId="1" fillId="7" borderId="5" xfId="0" applyNumberFormat="1" applyFont="1" applyFill="1" applyBorder="1"/>
    <xf numFmtId="0" fontId="1" fillId="7" borderId="5" xfId="0" applyFont="1" applyFill="1" applyBorder="1" applyAlignment="1">
      <alignment horizontal="center"/>
    </xf>
    <xf numFmtId="0" fontId="1" fillId="7" borderId="6" xfId="0" applyFont="1" applyFill="1" applyBorder="1"/>
    <xf numFmtId="1" fontId="2" fillId="8" borderId="1" xfId="0" applyNumberFormat="1" applyFont="1" applyFill="1" applyBorder="1"/>
    <xf numFmtId="164" fontId="0" fillId="8" borderId="2" xfId="0" applyNumberFormat="1" applyFill="1" applyBorder="1"/>
    <xf numFmtId="0" fontId="0" fillId="8" borderId="2" xfId="0" applyFill="1" applyBorder="1"/>
    <xf numFmtId="2" fontId="0" fillId="8" borderId="2" xfId="0" applyNumberFormat="1" applyFill="1" applyBorder="1"/>
    <xf numFmtId="0" fontId="0" fillId="8" borderId="2" xfId="0" applyFill="1" applyBorder="1" applyAlignment="1">
      <alignment horizontal="center"/>
    </xf>
    <xf numFmtId="0" fontId="0" fillId="8" borderId="3" xfId="0" applyFill="1" applyBorder="1"/>
    <xf numFmtId="1" fontId="2" fillId="8" borderId="14" xfId="0" applyNumberFormat="1" applyFont="1" applyFill="1" applyBorder="1"/>
    <xf numFmtId="164" fontId="0" fillId="8" borderId="15" xfId="0" applyNumberFormat="1" applyFill="1" applyBorder="1"/>
    <xf numFmtId="0" fontId="0" fillId="8" borderId="15" xfId="0" applyFill="1" applyBorder="1"/>
    <xf numFmtId="2" fontId="0" fillId="8" borderId="15" xfId="0" applyNumberFormat="1" applyFill="1" applyBorder="1"/>
    <xf numFmtId="0" fontId="0" fillId="8" borderId="15" xfId="0" applyFill="1" applyBorder="1" applyAlignment="1">
      <alignment horizontal="center"/>
    </xf>
    <xf numFmtId="0" fontId="0" fillId="8" borderId="16" xfId="0" applyFill="1" applyBorder="1"/>
    <xf numFmtId="1" fontId="3" fillId="8" borderId="4" xfId="0" applyNumberFormat="1" applyFont="1" applyFill="1" applyBorder="1"/>
    <xf numFmtId="2" fontId="1" fillId="8" borderId="5" xfId="0" applyNumberFormat="1" applyFont="1" applyFill="1" applyBorder="1"/>
    <xf numFmtId="0" fontId="1" fillId="8" borderId="5" xfId="0" applyFont="1" applyFill="1" applyBorder="1" applyAlignment="1">
      <alignment horizontal="center"/>
    </xf>
    <xf numFmtId="0" fontId="1" fillId="8" borderId="6" xfId="0" applyFont="1" applyFill="1" applyBorder="1"/>
    <xf numFmtId="164" fontId="1" fillId="5" borderId="17" xfId="0" applyNumberFormat="1" applyFont="1" applyFill="1" applyBorder="1" applyAlignment="1">
      <alignment horizontal="center"/>
    </xf>
    <xf numFmtId="164" fontId="1" fillId="5" borderId="18" xfId="0" applyNumberFormat="1" applyFont="1" applyFill="1" applyBorder="1" applyAlignment="1">
      <alignment horizontal="center"/>
    </xf>
    <xf numFmtId="164" fontId="1" fillId="5" borderId="19" xfId="0" applyNumberFormat="1" applyFont="1" applyFill="1" applyBorder="1" applyAlignment="1">
      <alignment horizontal="center"/>
    </xf>
    <xf numFmtId="164" fontId="1" fillId="7" borderId="17" xfId="0" applyNumberFormat="1" applyFont="1" applyFill="1" applyBorder="1" applyAlignment="1">
      <alignment horizontal="center"/>
    </xf>
    <xf numFmtId="164" fontId="1" fillId="7" borderId="18" xfId="0" applyNumberFormat="1" applyFont="1" applyFill="1" applyBorder="1" applyAlignment="1">
      <alignment horizontal="center"/>
    </xf>
    <xf numFmtId="164" fontId="1" fillId="7" borderId="19" xfId="0" applyNumberFormat="1" applyFont="1" applyFill="1" applyBorder="1" applyAlignment="1">
      <alignment horizontal="center"/>
    </xf>
    <xf numFmtId="164" fontId="1" fillId="8" borderId="17" xfId="0" applyNumberFormat="1" applyFont="1" applyFill="1" applyBorder="1" applyAlignment="1">
      <alignment horizontal="center"/>
    </xf>
    <xf numFmtId="164" fontId="1" fillId="8" borderId="18" xfId="0" applyNumberFormat="1" applyFont="1" applyFill="1" applyBorder="1" applyAlignment="1">
      <alignment horizontal="center"/>
    </xf>
    <xf numFmtId="164" fontId="1" fillId="8" borderId="19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2" fontId="1" fillId="3" borderId="7" xfId="0" applyNumberFormat="1" applyFont="1" applyFill="1" applyBorder="1" applyAlignment="1">
      <alignment horizontal="center"/>
    </xf>
    <xf numFmtId="2" fontId="1" fillId="3" borderId="9" xfId="0" applyNumberFormat="1" applyFont="1" applyFill="1" applyBorder="1" applyAlignment="1">
      <alignment horizontal="center"/>
    </xf>
    <xf numFmtId="2" fontId="1" fillId="3" borderId="10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workbookViewId="0">
      <selection activeCell="U6" sqref="U6"/>
    </sheetView>
  </sheetViews>
  <sheetFormatPr defaultRowHeight="15" x14ac:dyDescent="0.25"/>
  <cols>
    <col min="1" max="1" width="10" bestFit="1" customWidth="1"/>
    <col min="2" max="2" width="7.140625" style="5" bestFit="1" customWidth="1"/>
    <col min="3" max="3" width="4.5703125" bestFit="1" customWidth="1"/>
    <col min="4" max="4" width="5.140625" bestFit="1" customWidth="1"/>
    <col min="5" max="5" width="4.5703125" bestFit="1" customWidth="1"/>
    <col min="6" max="6" width="5.28515625" bestFit="1" customWidth="1"/>
    <col min="7" max="7" width="5.140625" bestFit="1" customWidth="1"/>
    <col min="8" max="8" width="6.140625" bestFit="1" customWidth="1"/>
    <col min="9" max="9" width="5.28515625" bestFit="1" customWidth="1"/>
    <col min="10" max="10" width="8.7109375" bestFit="1" customWidth="1"/>
    <col min="11" max="11" width="5" bestFit="1" customWidth="1"/>
    <col min="12" max="12" width="7.7109375" bestFit="1" customWidth="1"/>
    <col min="13" max="13" width="4.5703125" bestFit="1" customWidth="1"/>
    <col min="14" max="14" width="8" bestFit="1" customWidth="1"/>
    <col min="15" max="15" width="4.5703125" bestFit="1" customWidth="1"/>
    <col min="16" max="16" width="7" style="7" bestFit="1" customWidth="1"/>
    <col min="17" max="17" width="9" style="3" bestFit="1" customWidth="1"/>
    <col min="18" max="18" width="5.5703125" bestFit="1" customWidth="1"/>
  </cols>
  <sheetData>
    <row r="1" spans="1:18" ht="18.75" x14ac:dyDescent="0.3">
      <c r="A1" s="6" t="s">
        <v>31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15.75" thickBot="1" x14ac:dyDescent="0.3"/>
    <row r="3" spans="1:18" s="4" customFormat="1" x14ac:dyDescent="0.25">
      <c r="B3" s="66" t="s">
        <v>14</v>
      </c>
      <c r="C3" s="67"/>
      <c r="D3" s="67" t="s">
        <v>18</v>
      </c>
      <c r="E3" s="67"/>
      <c r="F3" s="67" t="s">
        <v>17</v>
      </c>
      <c r="G3" s="67"/>
      <c r="H3" s="67"/>
      <c r="I3" s="67"/>
      <c r="J3" s="67"/>
      <c r="K3" s="67"/>
      <c r="L3" s="67"/>
      <c r="M3" s="67"/>
      <c r="N3" s="68" t="s">
        <v>28</v>
      </c>
      <c r="O3" s="69"/>
      <c r="P3" s="70" t="s">
        <v>36</v>
      </c>
      <c r="Q3" s="71"/>
      <c r="R3" s="72"/>
    </row>
    <row r="4" spans="1:18" s="4" customFormat="1" ht="15.75" thickBot="1" x14ac:dyDescent="0.3">
      <c r="B4" s="73" t="s">
        <v>15</v>
      </c>
      <c r="C4" s="74" t="s">
        <v>16</v>
      </c>
      <c r="D4" s="74" t="s">
        <v>19</v>
      </c>
      <c r="E4" s="74" t="s">
        <v>16</v>
      </c>
      <c r="F4" s="74" t="s">
        <v>20</v>
      </c>
      <c r="G4" s="74" t="s">
        <v>21</v>
      </c>
      <c r="H4" s="74" t="s">
        <v>22</v>
      </c>
      <c r="I4" s="74" t="s">
        <v>23</v>
      </c>
      <c r="J4" s="74" t="s">
        <v>24</v>
      </c>
      <c r="K4" s="74" t="s">
        <v>25</v>
      </c>
      <c r="L4" s="74" t="s">
        <v>26</v>
      </c>
      <c r="M4" s="74" t="s">
        <v>16</v>
      </c>
      <c r="N4" s="74" t="s">
        <v>35</v>
      </c>
      <c r="O4" s="74" t="s">
        <v>16</v>
      </c>
      <c r="P4" s="75" t="s">
        <v>30</v>
      </c>
      <c r="Q4" s="74" t="s">
        <v>27</v>
      </c>
      <c r="R4" s="76" t="s">
        <v>29</v>
      </c>
    </row>
    <row r="5" spans="1:18" x14ac:dyDescent="0.25">
      <c r="A5" s="9" t="s">
        <v>0</v>
      </c>
      <c r="B5" s="10">
        <v>5.4166666666666669E-2</v>
      </c>
      <c r="C5" s="11">
        <v>5</v>
      </c>
      <c r="D5" s="11">
        <v>1</v>
      </c>
      <c r="E5" s="11">
        <v>4</v>
      </c>
      <c r="F5" s="11">
        <v>4</v>
      </c>
      <c r="G5" s="11">
        <v>-4</v>
      </c>
      <c r="H5" s="11">
        <v>-1</v>
      </c>
      <c r="I5" s="11">
        <v>2</v>
      </c>
      <c r="J5" s="11">
        <v>3</v>
      </c>
      <c r="K5" s="11">
        <v>-1</v>
      </c>
      <c r="L5" s="11">
        <f>SUM(F5:K5)</f>
        <v>3</v>
      </c>
      <c r="M5" s="11">
        <v>5</v>
      </c>
      <c r="N5" s="11">
        <v>5</v>
      </c>
      <c r="O5" s="11">
        <v>5</v>
      </c>
      <c r="P5" s="12">
        <f>C5+M5+O5</f>
        <v>15</v>
      </c>
      <c r="Q5" s="13">
        <v>5</v>
      </c>
      <c r="R5" s="14">
        <v>48</v>
      </c>
    </row>
    <row r="6" spans="1:18" x14ac:dyDescent="0.25">
      <c r="A6" s="15" t="s">
        <v>1</v>
      </c>
      <c r="B6" s="16">
        <v>0.26979166666666665</v>
      </c>
      <c r="C6" s="17">
        <v>11</v>
      </c>
      <c r="D6" s="17">
        <v>0</v>
      </c>
      <c r="E6" s="17">
        <v>5</v>
      </c>
      <c r="F6" s="17">
        <v>4</v>
      </c>
      <c r="G6" s="17">
        <v>1</v>
      </c>
      <c r="H6" s="17">
        <v>5</v>
      </c>
      <c r="I6" s="17">
        <v>1</v>
      </c>
      <c r="J6" s="17">
        <v>0</v>
      </c>
      <c r="K6" s="17">
        <v>-3</v>
      </c>
      <c r="L6" s="17">
        <f t="shared" ref="L6:L19" si="0">SUM(F6:K6)</f>
        <v>8</v>
      </c>
      <c r="M6" s="17">
        <v>3</v>
      </c>
      <c r="N6" s="17">
        <v>5</v>
      </c>
      <c r="O6" s="17">
        <v>5</v>
      </c>
      <c r="P6" s="18">
        <f t="shared" ref="P6:P19" si="1">C6+M6+O6</f>
        <v>19</v>
      </c>
      <c r="Q6" s="19">
        <v>8</v>
      </c>
      <c r="R6" s="20">
        <v>42</v>
      </c>
    </row>
    <row r="7" spans="1:18" s="8" customFormat="1" ht="15.75" thickBot="1" x14ac:dyDescent="0.3">
      <c r="A7" s="21" t="s">
        <v>2</v>
      </c>
      <c r="B7" s="57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9"/>
      <c r="P7" s="22">
        <f>SUM(P5:P6)/2</f>
        <v>17</v>
      </c>
      <c r="Q7" s="23" t="s">
        <v>34</v>
      </c>
      <c r="R7" s="24">
        <v>100</v>
      </c>
    </row>
    <row r="8" spans="1:18" ht="15.75" thickBot="1" x14ac:dyDescent="0.3">
      <c r="A8" s="1"/>
    </row>
    <row r="9" spans="1:18" x14ac:dyDescent="0.25">
      <c r="A9" s="25" t="s">
        <v>3</v>
      </c>
      <c r="B9" s="26">
        <v>2.5578703703703704E-2</v>
      </c>
      <c r="C9" s="27">
        <v>1</v>
      </c>
      <c r="D9" s="27">
        <v>3</v>
      </c>
      <c r="E9" s="27">
        <v>2</v>
      </c>
      <c r="F9" s="27">
        <v>2</v>
      </c>
      <c r="G9" s="27">
        <v>2</v>
      </c>
      <c r="H9" s="27">
        <v>4</v>
      </c>
      <c r="I9" s="27">
        <v>-4</v>
      </c>
      <c r="J9" s="27">
        <v>2</v>
      </c>
      <c r="K9" s="27">
        <v>-2</v>
      </c>
      <c r="L9" s="27">
        <f t="shared" si="0"/>
        <v>4</v>
      </c>
      <c r="M9" s="27">
        <v>4</v>
      </c>
      <c r="N9" s="27">
        <v>11</v>
      </c>
      <c r="O9" s="27">
        <v>2</v>
      </c>
      <c r="P9" s="28">
        <f t="shared" si="1"/>
        <v>7</v>
      </c>
      <c r="Q9" s="29">
        <v>2</v>
      </c>
      <c r="R9" s="30">
        <v>80</v>
      </c>
    </row>
    <row r="10" spans="1:18" x14ac:dyDescent="0.25">
      <c r="A10" s="31" t="s">
        <v>4</v>
      </c>
      <c r="B10" s="32">
        <v>0.13070601851851851</v>
      </c>
      <c r="C10" s="33">
        <v>8</v>
      </c>
      <c r="D10" s="33">
        <v>0</v>
      </c>
      <c r="E10" s="33">
        <v>5</v>
      </c>
      <c r="F10" s="33">
        <v>3</v>
      </c>
      <c r="G10" s="33">
        <v>5</v>
      </c>
      <c r="H10" s="33">
        <v>1</v>
      </c>
      <c r="I10" s="33">
        <v>3</v>
      </c>
      <c r="J10" s="33">
        <v>-4</v>
      </c>
      <c r="K10" s="33">
        <v>-4</v>
      </c>
      <c r="L10" s="33">
        <f t="shared" si="0"/>
        <v>4</v>
      </c>
      <c r="M10" s="33">
        <v>4</v>
      </c>
      <c r="N10" s="33">
        <v>5</v>
      </c>
      <c r="O10" s="33">
        <v>5</v>
      </c>
      <c r="P10" s="34">
        <f t="shared" si="1"/>
        <v>17</v>
      </c>
      <c r="Q10" s="35">
        <v>6</v>
      </c>
      <c r="R10" s="36">
        <v>46</v>
      </c>
    </row>
    <row r="11" spans="1:18" x14ac:dyDescent="0.25">
      <c r="A11" s="31" t="s">
        <v>5</v>
      </c>
      <c r="B11" s="32">
        <v>0.14170138888888889</v>
      </c>
      <c r="C11" s="33">
        <v>9</v>
      </c>
      <c r="D11" s="33">
        <v>2</v>
      </c>
      <c r="E11" s="33">
        <v>3</v>
      </c>
      <c r="F11" s="33">
        <v>0</v>
      </c>
      <c r="G11" s="33">
        <v>-4</v>
      </c>
      <c r="H11" s="33">
        <v>-4</v>
      </c>
      <c r="I11" s="33">
        <v>0</v>
      </c>
      <c r="J11" s="33">
        <v>0</v>
      </c>
      <c r="K11" s="33">
        <v>0</v>
      </c>
      <c r="L11" s="33">
        <f t="shared" si="0"/>
        <v>-8</v>
      </c>
      <c r="M11" s="33">
        <v>8</v>
      </c>
      <c r="N11" s="33">
        <v>0</v>
      </c>
      <c r="O11" s="33">
        <v>6</v>
      </c>
      <c r="P11" s="34">
        <f t="shared" si="1"/>
        <v>23</v>
      </c>
      <c r="Q11" s="35">
        <v>9</v>
      </c>
      <c r="R11" s="36">
        <v>40</v>
      </c>
    </row>
    <row r="12" spans="1:18" s="8" customFormat="1" ht="15.75" thickBot="1" x14ac:dyDescent="0.3">
      <c r="A12" s="37" t="s">
        <v>6</v>
      </c>
      <c r="B12" s="60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2"/>
      <c r="P12" s="38">
        <f>SUM(P9:P11)/3</f>
        <v>15.666666666666666</v>
      </c>
      <c r="Q12" s="39" t="s">
        <v>33</v>
      </c>
      <c r="R12" s="40">
        <v>150</v>
      </c>
    </row>
    <row r="13" spans="1:18" ht="15.75" thickBot="1" x14ac:dyDescent="0.3">
      <c r="A13" s="2"/>
    </row>
    <row r="14" spans="1:18" x14ac:dyDescent="0.25">
      <c r="A14" s="41" t="s">
        <v>7</v>
      </c>
      <c r="B14" s="42">
        <v>2.8055555555555556E-2</v>
      </c>
      <c r="C14" s="43">
        <v>3</v>
      </c>
      <c r="D14" s="43">
        <v>5</v>
      </c>
      <c r="E14" s="43">
        <v>1</v>
      </c>
      <c r="F14" s="43">
        <v>-4</v>
      </c>
      <c r="G14" s="43">
        <v>2</v>
      </c>
      <c r="H14" s="43">
        <v>2</v>
      </c>
      <c r="I14" s="43">
        <v>7</v>
      </c>
      <c r="J14" s="43">
        <v>1</v>
      </c>
      <c r="K14" s="43">
        <v>-6</v>
      </c>
      <c r="L14" s="43">
        <f t="shared" si="0"/>
        <v>2</v>
      </c>
      <c r="M14" s="43"/>
      <c r="N14" s="43">
        <v>9</v>
      </c>
      <c r="O14" s="43">
        <v>3</v>
      </c>
      <c r="P14" s="44">
        <f t="shared" si="1"/>
        <v>6</v>
      </c>
      <c r="Q14" s="45">
        <v>1</v>
      </c>
      <c r="R14" s="46">
        <v>100</v>
      </c>
    </row>
    <row r="15" spans="1:18" x14ac:dyDescent="0.25">
      <c r="A15" s="47" t="s">
        <v>8</v>
      </c>
      <c r="B15" s="48">
        <v>2.568287037037037E-2</v>
      </c>
      <c r="C15" s="49">
        <v>2</v>
      </c>
      <c r="D15" s="49">
        <v>3</v>
      </c>
      <c r="E15" s="49">
        <v>2</v>
      </c>
      <c r="F15" s="49">
        <v>1</v>
      </c>
      <c r="G15" s="49">
        <v>1</v>
      </c>
      <c r="H15" s="49">
        <v>2</v>
      </c>
      <c r="I15" s="49">
        <v>-1</v>
      </c>
      <c r="J15" s="49">
        <v>4</v>
      </c>
      <c r="K15" s="49">
        <v>-3</v>
      </c>
      <c r="L15" s="49">
        <f t="shared" si="0"/>
        <v>4</v>
      </c>
      <c r="M15" s="49">
        <v>4</v>
      </c>
      <c r="N15" s="49">
        <v>14</v>
      </c>
      <c r="O15" s="49">
        <v>1</v>
      </c>
      <c r="P15" s="50">
        <f t="shared" si="1"/>
        <v>7</v>
      </c>
      <c r="Q15" s="51">
        <v>2</v>
      </c>
      <c r="R15" s="52">
        <v>80</v>
      </c>
    </row>
    <row r="16" spans="1:18" x14ac:dyDescent="0.25">
      <c r="A16" s="47" t="s">
        <v>9</v>
      </c>
      <c r="B16" s="48">
        <v>4.5127314814814821E-2</v>
      </c>
      <c r="C16" s="49">
        <v>4</v>
      </c>
      <c r="D16" s="49">
        <v>1</v>
      </c>
      <c r="E16" s="49">
        <v>4</v>
      </c>
      <c r="F16" s="49">
        <v>5</v>
      </c>
      <c r="G16" s="49">
        <v>4</v>
      </c>
      <c r="H16" s="49">
        <v>6</v>
      </c>
      <c r="I16" s="49">
        <v>6</v>
      </c>
      <c r="J16" s="49">
        <v>5</v>
      </c>
      <c r="K16" s="49">
        <v>-6</v>
      </c>
      <c r="L16" s="49">
        <f t="shared" si="0"/>
        <v>20</v>
      </c>
      <c r="M16" s="49">
        <v>1</v>
      </c>
      <c r="N16" s="49">
        <v>6</v>
      </c>
      <c r="O16" s="49">
        <v>4</v>
      </c>
      <c r="P16" s="50">
        <f t="shared" si="1"/>
        <v>9</v>
      </c>
      <c r="Q16" s="51">
        <v>3</v>
      </c>
      <c r="R16" s="52">
        <v>70</v>
      </c>
    </row>
    <row r="17" spans="1:18" x14ac:dyDescent="0.25">
      <c r="A17" s="47" t="s">
        <v>10</v>
      </c>
      <c r="B17" s="48">
        <v>9.5127314814814803E-2</v>
      </c>
      <c r="C17" s="49">
        <v>6</v>
      </c>
      <c r="D17" s="49">
        <v>1</v>
      </c>
      <c r="E17" s="49">
        <v>4</v>
      </c>
      <c r="F17" s="49">
        <v>-4</v>
      </c>
      <c r="G17" s="49">
        <v>2</v>
      </c>
      <c r="H17" s="49">
        <v>5</v>
      </c>
      <c r="I17" s="49">
        <v>-1</v>
      </c>
      <c r="J17" s="49">
        <v>0</v>
      </c>
      <c r="K17" s="49">
        <v>0</v>
      </c>
      <c r="L17" s="49">
        <f t="shared" si="0"/>
        <v>2</v>
      </c>
      <c r="M17" s="49">
        <v>6</v>
      </c>
      <c r="N17" s="49">
        <v>0</v>
      </c>
      <c r="O17" s="49">
        <v>6</v>
      </c>
      <c r="P17" s="50">
        <f t="shared" si="1"/>
        <v>18</v>
      </c>
      <c r="Q17" s="51">
        <v>7</v>
      </c>
      <c r="R17" s="52">
        <v>44</v>
      </c>
    </row>
    <row r="18" spans="1:18" x14ac:dyDescent="0.25">
      <c r="A18" s="47" t="s">
        <v>11</v>
      </c>
      <c r="B18" s="48">
        <v>0.15137731481481481</v>
      </c>
      <c r="C18" s="49">
        <v>10</v>
      </c>
      <c r="D18" s="49">
        <v>2</v>
      </c>
      <c r="E18" s="49">
        <v>3</v>
      </c>
      <c r="F18" s="49">
        <v>-4</v>
      </c>
      <c r="G18" s="49">
        <v>2</v>
      </c>
      <c r="H18" s="49">
        <v>-3</v>
      </c>
      <c r="I18" s="49">
        <v>0</v>
      </c>
      <c r="J18" s="49">
        <v>0</v>
      </c>
      <c r="K18" s="49">
        <v>0</v>
      </c>
      <c r="L18" s="49">
        <f t="shared" si="0"/>
        <v>-5</v>
      </c>
      <c r="M18" s="49">
        <v>7</v>
      </c>
      <c r="N18" s="49">
        <v>0</v>
      </c>
      <c r="O18" s="49">
        <v>6</v>
      </c>
      <c r="P18" s="50">
        <f t="shared" si="1"/>
        <v>23</v>
      </c>
      <c r="Q18" s="51">
        <v>9</v>
      </c>
      <c r="R18" s="52">
        <v>40</v>
      </c>
    </row>
    <row r="19" spans="1:18" x14ac:dyDescent="0.25">
      <c r="A19" s="47" t="s">
        <v>12</v>
      </c>
      <c r="B19" s="48">
        <v>9.930555555555555E-2</v>
      </c>
      <c r="C19" s="49">
        <v>7</v>
      </c>
      <c r="D19" s="49">
        <v>1</v>
      </c>
      <c r="E19" s="49">
        <v>4</v>
      </c>
      <c r="F19" s="49">
        <v>3</v>
      </c>
      <c r="G19" s="49">
        <v>4</v>
      </c>
      <c r="H19" s="49">
        <v>0</v>
      </c>
      <c r="I19" s="49">
        <v>4</v>
      </c>
      <c r="J19" s="49">
        <v>3</v>
      </c>
      <c r="K19" s="49">
        <v>-5</v>
      </c>
      <c r="L19" s="49">
        <f t="shared" si="0"/>
        <v>9</v>
      </c>
      <c r="M19" s="49">
        <v>2</v>
      </c>
      <c r="N19" s="49">
        <v>6</v>
      </c>
      <c r="O19" s="49">
        <v>4</v>
      </c>
      <c r="P19" s="50">
        <f t="shared" si="1"/>
        <v>13</v>
      </c>
      <c r="Q19" s="51">
        <v>4</v>
      </c>
      <c r="R19" s="52">
        <v>50</v>
      </c>
    </row>
    <row r="20" spans="1:18" s="8" customFormat="1" ht="15.75" thickBot="1" x14ac:dyDescent="0.3">
      <c r="A20" s="53" t="s">
        <v>13</v>
      </c>
      <c r="B20" s="63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5"/>
      <c r="P20" s="54">
        <f>SUM(P14:P19)/6</f>
        <v>12.666666666666666</v>
      </c>
      <c r="Q20" s="55" t="s">
        <v>32</v>
      </c>
      <c r="R20" s="56">
        <v>200</v>
      </c>
    </row>
  </sheetData>
  <mergeCells count="9">
    <mergeCell ref="B7:O7"/>
    <mergeCell ref="B12:O12"/>
    <mergeCell ref="B20:O20"/>
    <mergeCell ref="B3:C3"/>
    <mergeCell ref="D3:E3"/>
    <mergeCell ref="F3:M3"/>
    <mergeCell ref="A1:R1"/>
    <mergeCell ref="N3:O3"/>
    <mergeCell ref="P3:R3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 Snětina</dc:creator>
  <cp:lastModifiedBy>Karel Snětina</cp:lastModifiedBy>
  <dcterms:created xsi:type="dcterms:W3CDTF">2012-11-26T16:10:24Z</dcterms:created>
  <dcterms:modified xsi:type="dcterms:W3CDTF">2012-11-26T17:42:09Z</dcterms:modified>
</cp:coreProperties>
</file>